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Powerbuilding program spreadsheet</t>
        </is>
      </c>
    </row>
    <row r="2">
      <c r="A2" t="inlineStr">
        <is>
          <t xml:space="preserve">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Squat</t>
        </is>
      </c>
      <c r="B5" s="3">
        <v>185</v>
      </c>
      <c r="C5">
        <f>B5*$B$22</f>
        <v>185</v>
      </c>
    </row>
    <row r="6">
      <c r="A6" t="inlineStr">
        <is>
          <t xml:space="preserve">Leg press</t>
        </is>
      </c>
      <c r="B6" s="3">
        <v>270</v>
      </c>
      <c r="C6">
        <f>B6*$B$22</f>
        <v>270</v>
      </c>
    </row>
    <row r="7">
      <c r="A7" t="inlineStr">
        <is>
          <t xml:space="preserve">Leg curl</t>
        </is>
      </c>
      <c r="B7" s="3">
        <v>70</v>
      </c>
      <c r="C7">
        <f>B7*$B$22</f>
        <v>70</v>
      </c>
    </row>
    <row r="8">
      <c r="A8" t="inlineStr">
        <is>
          <t xml:space="preserve">Calf raise</t>
        </is>
      </c>
      <c r="B8" s="3">
        <v>95</v>
      </c>
      <c r="C8">
        <f>B8*$B$22</f>
        <v>95</v>
      </c>
    </row>
    <row r="9">
      <c r="A9" t="inlineStr">
        <is>
          <t xml:space="preserve">Bench press</t>
        </is>
      </c>
      <c r="B9" s="3">
        <v>135</v>
      </c>
      <c r="C9">
        <f>B9*$B$22</f>
        <v>135</v>
      </c>
    </row>
    <row r="10">
      <c r="A10" t="inlineStr">
        <is>
          <t xml:space="preserve">Dumbbell row</t>
        </is>
      </c>
      <c r="B10" s="3">
        <v>45</v>
      </c>
      <c r="C10">
        <f>B10*$B$22</f>
        <v>45</v>
      </c>
    </row>
    <row r="11">
      <c r="A11" t="inlineStr">
        <is>
          <t xml:space="preserve">Incline dumbbell press</t>
        </is>
      </c>
      <c r="B11" s="3">
        <v>40</v>
      </c>
      <c r="C11">
        <f>B11*$B$22</f>
        <v>40</v>
      </c>
    </row>
    <row r="12">
      <c r="A12" t="inlineStr">
        <is>
          <t xml:space="preserve">Lateral raise</t>
        </is>
      </c>
      <c r="B12" s="3">
        <v>15</v>
      </c>
      <c r="C12">
        <f>B12*$B$22</f>
        <v>15</v>
      </c>
    </row>
    <row r="13">
      <c r="A13" t="inlineStr">
        <is>
          <t xml:space="preserve">Triceps pushdown</t>
        </is>
      </c>
      <c r="B13" s="3">
        <v>50</v>
      </c>
      <c r="C13">
        <f>B13*$B$22</f>
        <v>50</v>
      </c>
    </row>
    <row r="14">
      <c r="A14" t="inlineStr">
        <is>
          <t xml:space="preserve">Deadlift</t>
        </is>
      </c>
      <c r="B14" s="3">
        <v>225</v>
      </c>
      <c r="C14">
        <f>B14*$B$22</f>
        <v>225</v>
      </c>
    </row>
    <row r="15">
      <c r="A15" t="inlineStr">
        <is>
          <t xml:space="preserve">Front squat</t>
        </is>
      </c>
      <c r="B15" s="3">
        <v>135</v>
      </c>
      <c r="C15">
        <f>B15*$B$22</f>
        <v>135</v>
      </c>
    </row>
    <row r="16">
      <c r="A16" t="inlineStr">
        <is>
          <t xml:space="preserve">Split squat</t>
        </is>
      </c>
      <c r="B16" s="3">
        <v>45</v>
      </c>
      <c r="C16">
        <f>B16*$B$22</f>
        <v>45</v>
      </c>
    </row>
    <row r="17">
      <c r="A17" t="inlineStr">
        <is>
          <t xml:space="preserve">Overhead press</t>
        </is>
      </c>
      <c r="B17" s="3">
        <v>85</v>
      </c>
      <c r="C17">
        <f>B17*$B$22</f>
        <v>85</v>
      </c>
    </row>
    <row r="18">
      <c r="A18" t="inlineStr">
        <is>
          <t xml:space="preserve">Close-grip bench press</t>
        </is>
      </c>
      <c r="B18" s="3">
        <v>115</v>
      </c>
      <c r="C18">
        <f>B18*$B$22</f>
        <v>115</v>
      </c>
    </row>
    <row r="19">
      <c r="A19" t="inlineStr">
        <is>
          <t xml:space="preserve">Face pull</t>
        </is>
      </c>
      <c r="B19" s="3">
        <v>40</v>
      </c>
      <c r="C19">
        <f>B19*$B$22</f>
        <v>40</v>
      </c>
    </row>
    <row r="20">
      <c r="A20" t="inlineStr">
        <is>
          <t xml:space="preserve">Barbell curl</t>
        </is>
      </c>
      <c r="B20" s="3">
        <v>65</v>
      </c>
      <c r="C20">
        <f>B20*$B$22</f>
        <v>65</v>
      </c>
    </row>
    <row r="21"/>
    <row r="22">
      <c r="A22" s="2" t="inlineStr">
        <is>
          <t xml:space="preserve">Share of working weight used as the base</t>
        </is>
      </c>
      <c r="B22" s="3">
        <v>1</v>
      </c>
    </row>
    <row r="23">
      <c r="A23" s="2" t="inlineStr">
        <is>
          <t xml:space="preserve">Round loads to the nearest (lb)</t>
        </is>
      </c>
      <c r="B23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Powerbuilding program: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Squat day</t>
        </is>
      </c>
      <c r="B5" t="inlineStr">
        <is>
          <t xml:space="preserve">Squat</t>
        </is>
      </c>
      <c r="C5">
        <v>1</v>
      </c>
      <c r="D5">
        <v>3</v>
      </c>
      <c r="E5" s="5">
        <v>1</v>
      </c>
      <c r="F5">
        <f>ROUND(Inputs!$C$5*E5/Inputs!$B$23,0)*Inputs!$B$23</f>
        <v>185</v>
      </c>
    </row>
    <row r="6">
      <c r="A6" t="inlineStr">
        <is>
          <t xml:space="preserve">Squat day</t>
        </is>
      </c>
      <c r="B6" t="inlineStr">
        <is>
          <t xml:space="preserve">Squat</t>
        </is>
      </c>
      <c r="C6">
        <v>2</v>
      </c>
      <c r="D6">
        <v>3</v>
      </c>
      <c r="E6" s="5">
        <v>1</v>
      </c>
      <c r="F6">
        <f>ROUND(Inputs!$C$5*E6/Inputs!$B$23,0)*Inputs!$B$23</f>
        <v>185</v>
      </c>
    </row>
    <row r="7">
      <c r="A7" t="inlineStr">
        <is>
          <t xml:space="preserve">Squat day</t>
        </is>
      </c>
      <c r="B7" t="inlineStr">
        <is>
          <t xml:space="preserve">Squat</t>
        </is>
      </c>
      <c r="C7">
        <v>3</v>
      </c>
      <c r="D7">
        <v>3</v>
      </c>
      <c r="E7" s="5">
        <v>1</v>
      </c>
      <c r="F7">
        <f>ROUND(Inputs!$C$5*E7/Inputs!$B$23,0)*Inputs!$B$23</f>
        <v>185</v>
      </c>
    </row>
    <row r="8">
      <c r="A8" t="inlineStr">
        <is>
          <t xml:space="preserve">Squat day</t>
        </is>
      </c>
      <c r="B8" t="inlineStr">
        <is>
          <t xml:space="preserve">Squat</t>
        </is>
      </c>
      <c r="C8">
        <v>4</v>
      </c>
      <c r="D8">
        <v>3</v>
      </c>
      <c r="E8" s="5">
        <v>1</v>
      </c>
      <c r="F8">
        <f>ROUND(Inputs!$C$5*E8/Inputs!$B$23,0)*Inputs!$B$23</f>
        <v>185</v>
      </c>
    </row>
    <row r="9">
      <c r="A9" t="inlineStr">
        <is>
          <t xml:space="preserve">Squat day</t>
        </is>
      </c>
      <c r="B9" t="inlineStr">
        <is>
          <t xml:space="preserve">Squat</t>
        </is>
      </c>
      <c r="C9">
        <v>5</v>
      </c>
      <c r="D9">
        <v>3</v>
      </c>
      <c r="E9" s="5">
        <v>1</v>
      </c>
      <c r="F9">
        <f>ROUND(Inputs!$C$5*E9/Inputs!$B$23,0)*Inputs!$B$23</f>
        <v>185</v>
      </c>
    </row>
    <row r="10">
      <c r="A10" t="inlineStr">
        <is>
          <t xml:space="preserve">Squat day</t>
        </is>
      </c>
      <c r="B10" t="inlineStr">
        <is>
          <t xml:space="preserve">Leg press</t>
        </is>
      </c>
      <c r="C10">
        <v>1</v>
      </c>
      <c r="D10">
        <v>10</v>
      </c>
      <c r="E10" s="5">
        <v>1</v>
      </c>
      <c r="F10">
        <f>ROUND(Inputs!$C$6*E10/Inputs!$B$23,0)*Inputs!$B$23</f>
        <v>270</v>
      </c>
    </row>
    <row r="11">
      <c r="A11" t="inlineStr">
        <is>
          <t xml:space="preserve">Squat day</t>
        </is>
      </c>
      <c r="B11" t="inlineStr">
        <is>
          <t xml:space="preserve">Leg press</t>
        </is>
      </c>
      <c r="C11">
        <v>2</v>
      </c>
      <c r="D11">
        <v>10</v>
      </c>
      <c r="E11" s="5">
        <v>1</v>
      </c>
      <c r="F11">
        <f>ROUND(Inputs!$C$6*E11/Inputs!$B$23,0)*Inputs!$B$23</f>
        <v>270</v>
      </c>
    </row>
    <row r="12">
      <c r="A12" t="inlineStr">
        <is>
          <t xml:space="preserve">Squat day</t>
        </is>
      </c>
      <c r="B12" t="inlineStr">
        <is>
          <t xml:space="preserve">Leg press</t>
        </is>
      </c>
      <c r="C12">
        <v>3</v>
      </c>
      <c r="D12">
        <v>10</v>
      </c>
      <c r="E12" s="5">
        <v>1</v>
      </c>
      <c r="F12">
        <f>ROUND(Inputs!$C$6*E12/Inputs!$B$23,0)*Inputs!$B$23</f>
        <v>270</v>
      </c>
    </row>
    <row r="13">
      <c r="A13" t="inlineStr">
        <is>
          <t xml:space="preserve">Squat day</t>
        </is>
      </c>
      <c r="B13" t="inlineStr">
        <is>
          <t xml:space="preserve">Leg curl</t>
        </is>
      </c>
      <c r="C13">
        <v>1</v>
      </c>
      <c r="D13">
        <v>12</v>
      </c>
      <c r="E13" s="5">
        <v>1</v>
      </c>
      <c r="F13">
        <f>ROUND(Inputs!$C$7*E13/Inputs!$B$23,0)*Inputs!$B$23</f>
        <v>70</v>
      </c>
    </row>
    <row r="14">
      <c r="A14" t="inlineStr">
        <is>
          <t xml:space="preserve">Squat day</t>
        </is>
      </c>
      <c r="B14" t="inlineStr">
        <is>
          <t xml:space="preserve">Leg curl</t>
        </is>
      </c>
      <c r="C14">
        <v>2</v>
      </c>
      <c r="D14">
        <v>12</v>
      </c>
      <c r="E14" s="5">
        <v>1</v>
      </c>
      <c r="F14">
        <f>ROUND(Inputs!$C$7*E14/Inputs!$B$23,0)*Inputs!$B$23</f>
        <v>70</v>
      </c>
    </row>
    <row r="15">
      <c r="A15" t="inlineStr">
        <is>
          <t xml:space="preserve">Squat day</t>
        </is>
      </c>
      <c r="B15" t="inlineStr">
        <is>
          <t xml:space="preserve">Leg curl</t>
        </is>
      </c>
      <c r="C15">
        <v>3</v>
      </c>
      <c r="D15">
        <v>12</v>
      </c>
      <c r="E15" s="5">
        <v>1</v>
      </c>
      <c r="F15">
        <f>ROUND(Inputs!$C$7*E15/Inputs!$B$23,0)*Inputs!$B$23</f>
        <v>70</v>
      </c>
    </row>
    <row r="16">
      <c r="A16" t="inlineStr">
        <is>
          <t xml:space="preserve">Squat day</t>
        </is>
      </c>
      <c r="B16" t="inlineStr">
        <is>
          <t xml:space="preserve">Calf raise</t>
        </is>
      </c>
      <c r="C16">
        <v>1</v>
      </c>
      <c r="D16">
        <v>12</v>
      </c>
      <c r="E16" s="5">
        <v>1</v>
      </c>
      <c r="F16">
        <f>ROUND(Inputs!$C$8*E16/Inputs!$B$23,0)*Inputs!$B$23</f>
        <v>95</v>
      </c>
    </row>
    <row r="17">
      <c r="A17" t="inlineStr">
        <is>
          <t xml:space="preserve">Squat day</t>
        </is>
      </c>
      <c r="B17" t="inlineStr">
        <is>
          <t xml:space="preserve">Calf raise</t>
        </is>
      </c>
      <c r="C17">
        <v>2</v>
      </c>
      <c r="D17">
        <v>12</v>
      </c>
      <c r="E17" s="5">
        <v>1</v>
      </c>
      <c r="F17">
        <f>ROUND(Inputs!$C$8*E17/Inputs!$B$23,0)*Inputs!$B$23</f>
        <v>95</v>
      </c>
    </row>
    <row r="18">
      <c r="A18" t="inlineStr">
        <is>
          <t xml:space="preserve">Squat day</t>
        </is>
      </c>
      <c r="B18" t="inlineStr">
        <is>
          <t xml:space="preserve">Calf raise</t>
        </is>
      </c>
      <c r="C18">
        <v>3</v>
      </c>
      <c r="D18">
        <v>12</v>
      </c>
      <c r="E18" s="5">
        <v>1</v>
      </c>
      <c r="F18">
        <f>ROUND(Inputs!$C$8*E18/Inputs!$B$23,0)*Inputs!$B$23</f>
        <v>95</v>
      </c>
    </row>
    <row r="19">
      <c r="A19" t="inlineStr">
        <is>
          <t xml:space="preserve">Bench day</t>
        </is>
      </c>
      <c r="B19" t="inlineStr">
        <is>
          <t xml:space="preserve">Bench press</t>
        </is>
      </c>
      <c r="C19">
        <v>1</v>
      </c>
      <c r="D19">
        <v>3</v>
      </c>
      <c r="E19" s="5">
        <v>1</v>
      </c>
      <c r="F19">
        <f>ROUND(Inputs!$C$9*E19/Inputs!$B$23,0)*Inputs!$B$23</f>
        <v>135</v>
      </c>
    </row>
    <row r="20">
      <c r="A20" t="inlineStr">
        <is>
          <t xml:space="preserve">Bench day</t>
        </is>
      </c>
      <c r="B20" t="inlineStr">
        <is>
          <t xml:space="preserve">Bench press</t>
        </is>
      </c>
      <c r="C20">
        <v>2</v>
      </c>
      <c r="D20">
        <v>3</v>
      </c>
      <c r="E20" s="5">
        <v>1</v>
      </c>
      <c r="F20">
        <f>ROUND(Inputs!$C$9*E20/Inputs!$B$23,0)*Inputs!$B$23</f>
        <v>135</v>
      </c>
    </row>
    <row r="21">
      <c r="A21" t="inlineStr">
        <is>
          <t xml:space="preserve">Bench day</t>
        </is>
      </c>
      <c r="B21" t="inlineStr">
        <is>
          <t xml:space="preserve">Bench press</t>
        </is>
      </c>
      <c r="C21">
        <v>3</v>
      </c>
      <c r="D21">
        <v>3</v>
      </c>
      <c r="E21" s="5">
        <v>1</v>
      </c>
      <c r="F21">
        <f>ROUND(Inputs!$C$9*E21/Inputs!$B$23,0)*Inputs!$B$23</f>
        <v>135</v>
      </c>
    </row>
    <row r="22">
      <c r="A22" t="inlineStr">
        <is>
          <t xml:space="preserve">Bench day</t>
        </is>
      </c>
      <c r="B22" t="inlineStr">
        <is>
          <t xml:space="preserve">Bench press</t>
        </is>
      </c>
      <c r="C22">
        <v>4</v>
      </c>
      <c r="D22">
        <v>3</v>
      </c>
      <c r="E22" s="5">
        <v>1</v>
      </c>
      <c r="F22">
        <f>ROUND(Inputs!$C$9*E22/Inputs!$B$23,0)*Inputs!$B$23</f>
        <v>135</v>
      </c>
    </row>
    <row r="23">
      <c r="A23" t="inlineStr">
        <is>
          <t xml:space="preserve">Bench day</t>
        </is>
      </c>
      <c r="B23" t="inlineStr">
        <is>
          <t xml:space="preserve">Bench press</t>
        </is>
      </c>
      <c r="C23">
        <v>5</v>
      </c>
      <c r="D23">
        <v>3</v>
      </c>
      <c r="E23" s="5">
        <v>1</v>
      </c>
      <c r="F23">
        <f>ROUND(Inputs!$C$9*E23/Inputs!$B$23,0)*Inputs!$B$23</f>
        <v>135</v>
      </c>
    </row>
    <row r="24">
      <c r="A24" t="inlineStr">
        <is>
          <t xml:space="preserve">Bench day</t>
        </is>
      </c>
      <c r="B24" t="inlineStr">
        <is>
          <t xml:space="preserve">Dumbbell row</t>
        </is>
      </c>
      <c r="C24">
        <v>1</v>
      </c>
      <c r="D24">
        <v>10</v>
      </c>
      <c r="E24" s="5">
        <v>1</v>
      </c>
      <c r="F24">
        <f>ROUND(Inputs!$C$10*E24/Inputs!$B$23,0)*Inputs!$B$23</f>
        <v>45</v>
      </c>
    </row>
    <row r="25">
      <c r="A25" t="inlineStr">
        <is>
          <t xml:space="preserve">Bench day</t>
        </is>
      </c>
      <c r="B25" t="inlineStr">
        <is>
          <t xml:space="preserve">Dumbbell row</t>
        </is>
      </c>
      <c r="C25">
        <v>2</v>
      </c>
      <c r="D25">
        <v>10</v>
      </c>
      <c r="E25" s="5">
        <v>1</v>
      </c>
      <c r="F25">
        <f>ROUND(Inputs!$C$10*E25/Inputs!$B$23,0)*Inputs!$B$23</f>
        <v>45</v>
      </c>
    </row>
    <row r="26">
      <c r="A26" t="inlineStr">
        <is>
          <t xml:space="preserve">Bench day</t>
        </is>
      </c>
      <c r="B26" t="inlineStr">
        <is>
          <t xml:space="preserve">Dumbbell row</t>
        </is>
      </c>
      <c r="C26">
        <v>3</v>
      </c>
      <c r="D26">
        <v>10</v>
      </c>
      <c r="E26" s="5">
        <v>1</v>
      </c>
      <c r="F26">
        <f>ROUND(Inputs!$C$10*E26/Inputs!$B$23,0)*Inputs!$B$23</f>
        <v>45</v>
      </c>
    </row>
    <row r="27">
      <c r="A27" t="inlineStr">
        <is>
          <t xml:space="preserve">Bench day</t>
        </is>
      </c>
      <c r="B27" t="inlineStr">
        <is>
          <t xml:space="preserve">Dumbbell row</t>
        </is>
      </c>
      <c r="C27">
        <v>4</v>
      </c>
      <c r="D27">
        <v>10</v>
      </c>
      <c r="E27" s="5">
        <v>1</v>
      </c>
      <c r="F27">
        <f>ROUND(Inputs!$C$10*E27/Inputs!$B$23,0)*Inputs!$B$23</f>
        <v>45</v>
      </c>
    </row>
    <row r="28">
      <c r="A28" t="inlineStr">
        <is>
          <t xml:space="preserve">Bench day</t>
        </is>
      </c>
      <c r="B28" t="inlineStr">
        <is>
          <t xml:space="preserve">Incline dumbbell press</t>
        </is>
      </c>
      <c r="C28">
        <v>1</v>
      </c>
      <c r="D28">
        <v>10</v>
      </c>
      <c r="E28" s="5">
        <v>1</v>
      </c>
      <c r="F28">
        <f>ROUND(Inputs!$C$11*E28/Inputs!$B$23,0)*Inputs!$B$23</f>
        <v>40</v>
      </c>
    </row>
    <row r="29">
      <c r="A29" t="inlineStr">
        <is>
          <t xml:space="preserve">Bench day</t>
        </is>
      </c>
      <c r="B29" t="inlineStr">
        <is>
          <t xml:space="preserve">Incline dumbbell press</t>
        </is>
      </c>
      <c r="C29">
        <v>2</v>
      </c>
      <c r="D29">
        <v>10</v>
      </c>
      <c r="E29" s="5">
        <v>1</v>
      </c>
      <c r="F29">
        <f>ROUND(Inputs!$C$11*E29/Inputs!$B$23,0)*Inputs!$B$23</f>
        <v>40</v>
      </c>
    </row>
    <row r="30">
      <c r="A30" t="inlineStr">
        <is>
          <t xml:space="preserve">Bench day</t>
        </is>
      </c>
      <c r="B30" t="inlineStr">
        <is>
          <t xml:space="preserve">Incline dumbbell press</t>
        </is>
      </c>
      <c r="C30">
        <v>3</v>
      </c>
      <c r="D30">
        <v>10</v>
      </c>
      <c r="E30" s="5">
        <v>1</v>
      </c>
      <c r="F30">
        <f>ROUND(Inputs!$C$11*E30/Inputs!$B$23,0)*Inputs!$B$23</f>
        <v>40</v>
      </c>
    </row>
    <row r="31">
      <c r="A31" t="inlineStr">
        <is>
          <t xml:space="preserve">Bench day</t>
        </is>
      </c>
      <c r="B31" t="inlineStr">
        <is>
          <t xml:space="preserve">Lateral raise</t>
        </is>
      </c>
      <c r="C31">
        <v>1</v>
      </c>
      <c r="D31">
        <v>15</v>
      </c>
      <c r="E31" s="5">
        <v>1</v>
      </c>
      <c r="F31">
        <f>ROUND(Inputs!$C$12*E31/Inputs!$B$23,0)*Inputs!$B$23</f>
        <v>15</v>
      </c>
    </row>
    <row r="32">
      <c r="A32" t="inlineStr">
        <is>
          <t xml:space="preserve">Bench day</t>
        </is>
      </c>
      <c r="B32" t="inlineStr">
        <is>
          <t xml:space="preserve">Lateral raise</t>
        </is>
      </c>
      <c r="C32">
        <v>2</v>
      </c>
      <c r="D32">
        <v>15</v>
      </c>
      <c r="E32" s="5">
        <v>1</v>
      </c>
      <c r="F32">
        <f>ROUND(Inputs!$C$12*E32/Inputs!$B$23,0)*Inputs!$B$23</f>
        <v>15</v>
      </c>
    </row>
    <row r="33">
      <c r="A33" t="inlineStr">
        <is>
          <t xml:space="preserve">Bench day</t>
        </is>
      </c>
      <c r="B33" t="inlineStr">
        <is>
          <t xml:space="preserve">Lateral raise</t>
        </is>
      </c>
      <c r="C33">
        <v>3</v>
      </c>
      <c r="D33">
        <v>15</v>
      </c>
      <c r="E33" s="5">
        <v>1</v>
      </c>
      <c r="F33">
        <f>ROUND(Inputs!$C$12*E33/Inputs!$B$23,0)*Inputs!$B$23</f>
        <v>15</v>
      </c>
    </row>
    <row r="34">
      <c r="A34" t="inlineStr">
        <is>
          <t xml:space="preserve">Bench day</t>
        </is>
      </c>
      <c r="B34" t="inlineStr">
        <is>
          <t xml:space="preserve">Triceps pushdown</t>
        </is>
      </c>
      <c r="C34">
        <v>1</v>
      </c>
      <c r="D34">
        <v>12</v>
      </c>
      <c r="E34" s="5">
        <v>1</v>
      </c>
      <c r="F34">
        <f>ROUND(Inputs!$C$13*E34/Inputs!$B$23,0)*Inputs!$B$23</f>
        <v>50</v>
      </c>
    </row>
    <row r="35">
      <c r="A35" t="inlineStr">
        <is>
          <t xml:space="preserve">Bench day</t>
        </is>
      </c>
      <c r="B35" t="inlineStr">
        <is>
          <t xml:space="preserve">Triceps pushdown</t>
        </is>
      </c>
      <c r="C35">
        <v>2</v>
      </c>
      <c r="D35">
        <v>12</v>
      </c>
      <c r="E35" s="5">
        <v>1</v>
      </c>
      <c r="F35">
        <f>ROUND(Inputs!$C$13*E35/Inputs!$B$23,0)*Inputs!$B$23</f>
        <v>50</v>
      </c>
    </row>
    <row r="36">
      <c r="A36" t="inlineStr">
        <is>
          <t xml:space="preserve">Bench day</t>
        </is>
      </c>
      <c r="B36" t="inlineStr">
        <is>
          <t xml:space="preserve">Triceps pushdown</t>
        </is>
      </c>
      <c r="C36">
        <v>3</v>
      </c>
      <c r="D36">
        <v>12</v>
      </c>
      <c r="E36" s="5">
        <v>1</v>
      </c>
      <c r="F36">
        <f>ROUND(Inputs!$C$13*E36/Inputs!$B$23,0)*Inputs!$B$23</f>
        <v>50</v>
      </c>
    </row>
    <row r="37">
      <c r="A37" t="inlineStr">
        <is>
          <t xml:space="preserve">Deadlift day</t>
        </is>
      </c>
      <c r="B37" t="inlineStr">
        <is>
          <t xml:space="preserve">Deadlift</t>
        </is>
      </c>
      <c r="C37">
        <v>1</v>
      </c>
      <c r="D37">
        <v>3</v>
      </c>
      <c r="E37" s="5">
        <v>1</v>
      </c>
      <c r="F37">
        <f>ROUND(Inputs!$C$14*E37/Inputs!$B$23,0)*Inputs!$B$23</f>
        <v>225</v>
      </c>
    </row>
    <row r="38">
      <c r="A38" t="inlineStr">
        <is>
          <t xml:space="preserve">Deadlift day</t>
        </is>
      </c>
      <c r="B38" t="inlineStr">
        <is>
          <t xml:space="preserve">Deadlift</t>
        </is>
      </c>
      <c r="C38">
        <v>2</v>
      </c>
      <c r="D38">
        <v>3</v>
      </c>
      <c r="E38" s="5">
        <v>1</v>
      </c>
      <c r="F38">
        <f>ROUND(Inputs!$C$14*E38/Inputs!$B$23,0)*Inputs!$B$23</f>
        <v>225</v>
      </c>
    </row>
    <row r="39">
      <c r="A39" t="inlineStr">
        <is>
          <t xml:space="preserve">Deadlift day</t>
        </is>
      </c>
      <c r="B39" t="inlineStr">
        <is>
          <t xml:space="preserve">Deadlift</t>
        </is>
      </c>
      <c r="C39">
        <v>3</v>
      </c>
      <c r="D39">
        <v>3</v>
      </c>
      <c r="E39" s="5">
        <v>1</v>
      </c>
      <c r="F39">
        <f>ROUND(Inputs!$C$14*E39/Inputs!$B$23,0)*Inputs!$B$23</f>
        <v>225</v>
      </c>
    </row>
    <row r="40">
      <c r="A40" t="inlineStr">
        <is>
          <t xml:space="preserve">Deadlift day</t>
        </is>
      </c>
      <c r="B40" t="inlineStr">
        <is>
          <t xml:space="preserve">Deadlift</t>
        </is>
      </c>
      <c r="C40">
        <v>4</v>
      </c>
      <c r="D40">
        <v>3</v>
      </c>
      <c r="E40" s="5">
        <v>1</v>
      </c>
      <c r="F40">
        <f>ROUND(Inputs!$C$14*E40/Inputs!$B$23,0)*Inputs!$B$23</f>
        <v>225</v>
      </c>
    </row>
    <row r="41">
      <c r="A41" t="inlineStr">
        <is>
          <t xml:space="preserve">Deadlift day</t>
        </is>
      </c>
      <c r="B41" t="inlineStr">
        <is>
          <t xml:space="preserve">Front squat</t>
        </is>
      </c>
      <c r="C41">
        <v>1</v>
      </c>
      <c r="D41">
        <v>8</v>
      </c>
      <c r="E41" s="5">
        <v>1</v>
      </c>
      <c r="F41">
        <f>ROUND(Inputs!$C$15*E41/Inputs!$B$23,0)*Inputs!$B$23</f>
        <v>135</v>
      </c>
    </row>
    <row r="42">
      <c r="A42" t="inlineStr">
        <is>
          <t xml:space="preserve">Deadlift day</t>
        </is>
      </c>
      <c r="B42" t="inlineStr">
        <is>
          <t xml:space="preserve">Front squat</t>
        </is>
      </c>
      <c r="C42">
        <v>2</v>
      </c>
      <c r="D42">
        <v>8</v>
      </c>
      <c r="E42" s="5">
        <v>1</v>
      </c>
      <c r="F42">
        <f>ROUND(Inputs!$C$15*E42/Inputs!$B$23,0)*Inputs!$B$23</f>
        <v>135</v>
      </c>
    </row>
    <row r="43">
      <c r="A43" t="inlineStr">
        <is>
          <t xml:space="preserve">Deadlift day</t>
        </is>
      </c>
      <c r="B43" t="inlineStr">
        <is>
          <t xml:space="preserve">Front squat</t>
        </is>
      </c>
      <c r="C43">
        <v>3</v>
      </c>
      <c r="D43">
        <v>8</v>
      </c>
      <c r="E43" s="5">
        <v>1</v>
      </c>
      <c r="F43">
        <f>ROUND(Inputs!$C$15*E43/Inputs!$B$23,0)*Inputs!$B$23</f>
        <v>135</v>
      </c>
    </row>
    <row r="44">
      <c r="A44" t="inlineStr">
        <is>
          <t xml:space="preserve">Deadlift day</t>
        </is>
      </c>
      <c r="B44" t="inlineStr">
        <is>
          <t xml:space="preserve">Split squat</t>
        </is>
      </c>
      <c r="C44">
        <v>1</v>
      </c>
      <c r="D44">
        <v>10</v>
      </c>
      <c r="E44" s="5">
        <v>1</v>
      </c>
      <c r="F44">
        <f>ROUND(Inputs!$C$16*E44/Inputs!$B$23,0)*Inputs!$B$23</f>
        <v>45</v>
      </c>
    </row>
    <row r="45">
      <c r="A45" t="inlineStr">
        <is>
          <t xml:space="preserve">Deadlift day</t>
        </is>
      </c>
      <c r="B45" t="inlineStr">
        <is>
          <t xml:space="preserve">Split squat</t>
        </is>
      </c>
      <c r="C45">
        <v>2</v>
      </c>
      <c r="D45">
        <v>10</v>
      </c>
      <c r="E45" s="5">
        <v>1</v>
      </c>
      <c r="F45">
        <f>ROUND(Inputs!$C$16*E45/Inputs!$B$23,0)*Inputs!$B$23</f>
        <v>45</v>
      </c>
    </row>
    <row r="46">
      <c r="A46" t="inlineStr">
        <is>
          <t xml:space="preserve">Deadlift day</t>
        </is>
      </c>
      <c r="B46" t="inlineStr">
        <is>
          <t xml:space="preserve">Split squat</t>
        </is>
      </c>
      <c r="C46">
        <v>3</v>
      </c>
      <c r="D46">
        <v>10</v>
      </c>
      <c r="E46" s="5">
        <v>1</v>
      </c>
      <c r="F46">
        <f>ROUND(Inputs!$C$16*E46/Inputs!$B$23,0)*Inputs!$B$23</f>
        <v>45</v>
      </c>
    </row>
    <row r="47">
      <c r="A47" t="inlineStr">
        <is>
          <t xml:space="preserve">Press day</t>
        </is>
      </c>
      <c r="B47" t="inlineStr">
        <is>
          <t xml:space="preserve">Overhead press</t>
        </is>
      </c>
      <c r="C47">
        <v>1</v>
      </c>
      <c r="D47">
        <v>5</v>
      </c>
      <c r="E47" s="5">
        <v>1</v>
      </c>
      <c r="F47">
        <f>ROUND(Inputs!$C$17*E47/Inputs!$B$23,0)*Inputs!$B$23</f>
        <v>85</v>
      </c>
    </row>
    <row r="48">
      <c r="A48" t="inlineStr">
        <is>
          <t xml:space="preserve">Press day</t>
        </is>
      </c>
      <c r="B48" t="inlineStr">
        <is>
          <t xml:space="preserve">Overhead press</t>
        </is>
      </c>
      <c r="C48">
        <v>2</v>
      </c>
      <c r="D48">
        <v>5</v>
      </c>
      <c r="E48" s="5">
        <v>1</v>
      </c>
      <c r="F48">
        <f>ROUND(Inputs!$C$17*E48/Inputs!$B$23,0)*Inputs!$B$23</f>
        <v>85</v>
      </c>
    </row>
    <row r="49">
      <c r="A49" t="inlineStr">
        <is>
          <t xml:space="preserve">Press day</t>
        </is>
      </c>
      <c r="B49" t="inlineStr">
        <is>
          <t xml:space="preserve">Overhead press</t>
        </is>
      </c>
      <c r="C49">
        <v>3</v>
      </c>
      <c r="D49">
        <v>5</v>
      </c>
      <c r="E49" s="5">
        <v>1</v>
      </c>
      <c r="F49">
        <f>ROUND(Inputs!$C$17*E49/Inputs!$B$23,0)*Inputs!$B$23</f>
        <v>85</v>
      </c>
    </row>
    <row r="50">
      <c r="A50" t="inlineStr">
        <is>
          <t xml:space="preserve">Press day</t>
        </is>
      </c>
      <c r="B50" t="inlineStr">
        <is>
          <t xml:space="preserve">Overhead press</t>
        </is>
      </c>
      <c r="C50">
        <v>4</v>
      </c>
      <c r="D50">
        <v>5</v>
      </c>
      <c r="E50" s="5">
        <v>1</v>
      </c>
      <c r="F50">
        <f>ROUND(Inputs!$C$17*E50/Inputs!$B$23,0)*Inputs!$B$23</f>
        <v>85</v>
      </c>
    </row>
    <row r="51">
      <c r="A51" t="inlineStr">
        <is>
          <t xml:space="preserve">Press day</t>
        </is>
      </c>
      <c r="B51" t="inlineStr">
        <is>
          <t xml:space="preserve">Close-grip bench press</t>
        </is>
      </c>
      <c r="C51">
        <v>1</v>
      </c>
      <c r="D51">
        <v>8</v>
      </c>
      <c r="E51" s="5">
        <v>1</v>
      </c>
      <c r="F51">
        <f>ROUND(Inputs!$C$18*E51/Inputs!$B$23,0)*Inputs!$B$23</f>
        <v>115</v>
      </c>
    </row>
    <row r="52">
      <c r="A52" t="inlineStr">
        <is>
          <t xml:space="preserve">Press day</t>
        </is>
      </c>
      <c r="B52" t="inlineStr">
        <is>
          <t xml:space="preserve">Close-grip bench press</t>
        </is>
      </c>
      <c r="C52">
        <v>2</v>
      </c>
      <c r="D52">
        <v>8</v>
      </c>
      <c r="E52" s="5">
        <v>1</v>
      </c>
      <c r="F52">
        <f>ROUND(Inputs!$C$18*E52/Inputs!$B$23,0)*Inputs!$B$23</f>
        <v>115</v>
      </c>
    </row>
    <row r="53">
      <c r="A53" t="inlineStr">
        <is>
          <t xml:space="preserve">Press day</t>
        </is>
      </c>
      <c r="B53" t="inlineStr">
        <is>
          <t xml:space="preserve">Close-grip bench press</t>
        </is>
      </c>
      <c r="C53">
        <v>3</v>
      </c>
      <c r="D53">
        <v>8</v>
      </c>
      <c r="E53" s="5">
        <v>1</v>
      </c>
      <c r="F53">
        <f>ROUND(Inputs!$C$18*E53/Inputs!$B$23,0)*Inputs!$B$23</f>
        <v>115</v>
      </c>
    </row>
    <row r="54">
      <c r="A54" t="inlineStr">
        <is>
          <t xml:space="preserve">Press day</t>
        </is>
      </c>
      <c r="B54" t="inlineStr">
        <is>
          <t xml:space="preserve">Face pull</t>
        </is>
      </c>
      <c r="C54">
        <v>1</v>
      </c>
      <c r="D54">
        <v>15</v>
      </c>
      <c r="E54" s="5">
        <v>1</v>
      </c>
      <c r="F54">
        <f>ROUND(Inputs!$C$19*E54/Inputs!$B$23,0)*Inputs!$B$23</f>
        <v>40</v>
      </c>
    </row>
    <row r="55">
      <c r="A55" t="inlineStr">
        <is>
          <t xml:space="preserve">Press day</t>
        </is>
      </c>
      <c r="B55" t="inlineStr">
        <is>
          <t xml:space="preserve">Face pull</t>
        </is>
      </c>
      <c r="C55">
        <v>2</v>
      </c>
      <c r="D55">
        <v>15</v>
      </c>
      <c r="E55" s="5">
        <v>1</v>
      </c>
      <c r="F55">
        <f>ROUND(Inputs!$C$19*E55/Inputs!$B$23,0)*Inputs!$B$23</f>
        <v>40</v>
      </c>
    </row>
    <row r="56">
      <c r="A56" t="inlineStr">
        <is>
          <t xml:space="preserve">Press day</t>
        </is>
      </c>
      <c r="B56" t="inlineStr">
        <is>
          <t xml:space="preserve">Face pull</t>
        </is>
      </c>
      <c r="C56">
        <v>3</v>
      </c>
      <c r="D56">
        <v>15</v>
      </c>
      <c r="E56" s="5">
        <v>1</v>
      </c>
      <c r="F56">
        <f>ROUND(Inputs!$C$19*E56/Inputs!$B$23,0)*Inputs!$B$23</f>
        <v>40</v>
      </c>
    </row>
    <row r="57">
      <c r="A57" t="inlineStr">
        <is>
          <t xml:space="preserve">Press day</t>
        </is>
      </c>
      <c r="B57" t="inlineStr">
        <is>
          <t xml:space="preserve">Barbell curl</t>
        </is>
      </c>
      <c r="C57">
        <v>1</v>
      </c>
      <c r="D57">
        <v>10</v>
      </c>
      <c r="E57" s="5">
        <v>1</v>
      </c>
      <c r="F57">
        <f>ROUND(Inputs!$C$20*E57/Inputs!$B$23,0)*Inputs!$B$23</f>
        <v>65</v>
      </c>
    </row>
    <row r="58">
      <c r="A58" t="inlineStr">
        <is>
          <t xml:space="preserve">Press day</t>
        </is>
      </c>
      <c r="B58" t="inlineStr">
        <is>
          <t xml:space="preserve">Barbell curl</t>
        </is>
      </c>
      <c r="C58">
        <v>2</v>
      </c>
      <c r="D58">
        <v>10</v>
      </c>
      <c r="E58" s="5">
        <v>1</v>
      </c>
      <c r="F58">
        <f>ROUND(Inputs!$C$20*E58/Inputs!$B$23,0)*Inputs!$B$23</f>
        <v>65</v>
      </c>
    </row>
    <row r="59">
      <c r="A59" t="inlineStr">
        <is>
          <t xml:space="preserve">Press day</t>
        </is>
      </c>
      <c r="B59" t="inlineStr">
        <is>
          <t xml:space="preserve">Barbell curl</t>
        </is>
      </c>
      <c r="C59">
        <v>3</v>
      </c>
      <c r="D59">
        <v>10</v>
      </c>
      <c r="E59" s="5">
        <v>1</v>
      </c>
      <c r="F59">
        <f>ROUND(Inputs!$C$20*E59/Inputs!$B$23,0)*Inputs!$B$23</f>
        <v>65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Powerbuilding program: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Squat</t>
        </is>
      </c>
      <c r="C4" s="2" t="inlineStr">
        <is>
          <t xml:space="preserve">Leg press</t>
        </is>
      </c>
      <c r="D4" s="2" t="inlineStr">
        <is>
          <t xml:space="preserve">Leg curl</t>
        </is>
      </c>
      <c r="E4" s="2" t="inlineStr">
        <is>
          <t xml:space="preserve">Calf raise</t>
        </is>
      </c>
      <c r="F4" s="2" t="inlineStr">
        <is>
          <t xml:space="preserve">Bench press</t>
        </is>
      </c>
      <c r="G4" s="2" t="inlineStr">
        <is>
          <t xml:space="preserve">Dumbbell row</t>
        </is>
      </c>
      <c r="H4" s="2" t="inlineStr">
        <is>
          <t xml:space="preserve">Incline dumbbell press</t>
        </is>
      </c>
      <c r="I4" s="2" t="inlineStr">
        <is>
          <t xml:space="preserve">Lateral raise</t>
        </is>
      </c>
      <c r="J4" s="2" t="inlineStr">
        <is>
          <t xml:space="preserve">Triceps pushdown</t>
        </is>
      </c>
      <c r="K4" s="2" t="inlineStr">
        <is>
          <t xml:space="preserve">Deadlift</t>
        </is>
      </c>
      <c r="L4" s="2" t="inlineStr">
        <is>
          <t xml:space="preserve">Front squat</t>
        </is>
      </c>
      <c r="M4" s="2" t="inlineStr">
        <is>
          <t xml:space="preserve">Split squat</t>
        </is>
      </c>
      <c r="N4" s="2" t="inlineStr">
        <is>
          <t xml:space="preserve">Overhead press</t>
        </is>
      </c>
      <c r="O4" s="2" t="inlineStr">
        <is>
          <t xml:space="preserve">Close-grip bench press</t>
        </is>
      </c>
      <c r="P4" s="2" t="inlineStr">
        <is>
          <t xml:space="preserve">Face pull</t>
        </is>
      </c>
      <c r="Q4" s="2" t="inlineStr">
        <is>
          <t xml:space="preserve">Barbell curl</t>
        </is>
      </c>
    </row>
    <row r="5">
      <c r="A5" s="2" t="inlineStr">
        <is>
          <t xml:space="preserve">Add each time (lb)</t>
        </is>
      </c>
      <c r="B5" s="3">
        <v>5</v>
      </c>
      <c r="C5" s="3">
        <v>10</v>
      </c>
      <c r="D5" s="3">
        <v>5</v>
      </c>
      <c r="E5" s="3">
        <v>5</v>
      </c>
      <c r="F5" s="3">
        <v>5</v>
      </c>
      <c r="G5" s="3">
        <v>5</v>
      </c>
      <c r="H5" s="3">
        <v>5</v>
      </c>
      <c r="I5" s="3">
        <v>2.5</v>
      </c>
      <c r="J5" s="3">
        <v>5</v>
      </c>
      <c r="K5" s="3">
        <v>5</v>
      </c>
      <c r="L5" s="3">
        <v>5</v>
      </c>
      <c r="M5" s="3">
        <v>5</v>
      </c>
      <c r="N5" s="3">
        <v>2.5</v>
      </c>
      <c r="O5" s="3">
        <v>5</v>
      </c>
      <c r="P5" s="3">
        <v>2.5</v>
      </c>
      <c r="Q5" s="3">
        <v>2.5</v>
      </c>
    </row>
    <row r="6">
      <c r="A6">
        <v>1</v>
      </c>
      <c r="B6">
        <f>Inputs!$C$5+($A6-1)*B$5</f>
        <v>185</v>
      </c>
      <c r="C6">
        <f>Inputs!$C$6+($A6-1)*C$5</f>
        <v>270</v>
      </c>
      <c r="D6">
        <f>Inputs!$C$7+($A6-1)*D$5</f>
        <v>70</v>
      </c>
      <c r="E6">
        <f>Inputs!$C$8+($A6-1)*E$5</f>
        <v>95</v>
      </c>
      <c r="F6">
        <f>Inputs!$C$9+($A6-1)*F$5</f>
        <v>135</v>
      </c>
      <c r="G6">
        <f>Inputs!$C$10+($A6-1)*G$5</f>
        <v>45</v>
      </c>
      <c r="H6">
        <f>Inputs!$C$11+($A6-1)*H$5</f>
        <v>40</v>
      </c>
      <c r="I6">
        <f>Inputs!$C$12+($A6-1)*I$5</f>
        <v>15</v>
      </c>
      <c r="J6">
        <f>Inputs!$C$13+($A6-1)*J$5</f>
        <v>50</v>
      </c>
      <c r="K6">
        <f>Inputs!$C$14+($A6-1)*K$5</f>
        <v>225</v>
      </c>
      <c r="L6">
        <f>Inputs!$C$15+($A6-1)*L$5</f>
        <v>135</v>
      </c>
      <c r="M6">
        <f>Inputs!$C$16+($A6-1)*M$5</f>
        <v>45</v>
      </c>
      <c r="N6">
        <f>Inputs!$C$17+($A6-1)*N$5</f>
        <v>85</v>
      </c>
      <c r="O6">
        <f>Inputs!$C$18+($A6-1)*O$5</f>
        <v>115</v>
      </c>
      <c r="P6">
        <f>Inputs!$C$19+($A6-1)*P$5</f>
        <v>40</v>
      </c>
      <c r="Q6">
        <f>Inputs!$C$20+($A6-1)*Q$5</f>
        <v>65</v>
      </c>
    </row>
    <row r="7">
      <c r="A7">
        <v>2</v>
      </c>
      <c r="B7">
        <f>Inputs!$C$5+($A7-1)*B$5</f>
        <v>190</v>
      </c>
      <c r="C7">
        <f>Inputs!$C$6+($A7-1)*C$5</f>
        <v>280</v>
      </c>
      <c r="D7">
        <f>Inputs!$C$7+($A7-1)*D$5</f>
        <v>75</v>
      </c>
      <c r="E7">
        <f>Inputs!$C$8+($A7-1)*E$5</f>
        <v>100</v>
      </c>
      <c r="F7">
        <f>Inputs!$C$9+($A7-1)*F$5</f>
        <v>140</v>
      </c>
      <c r="G7">
        <f>Inputs!$C$10+($A7-1)*G$5</f>
        <v>50</v>
      </c>
      <c r="H7">
        <f>Inputs!$C$11+($A7-1)*H$5</f>
        <v>45</v>
      </c>
      <c r="I7">
        <f>Inputs!$C$12+($A7-1)*I$5</f>
        <v>17.5</v>
      </c>
      <c r="J7">
        <f>Inputs!$C$13+($A7-1)*J$5</f>
        <v>55</v>
      </c>
      <c r="K7">
        <f>Inputs!$C$14+($A7-1)*K$5</f>
        <v>230</v>
      </c>
      <c r="L7">
        <f>Inputs!$C$15+($A7-1)*L$5</f>
        <v>140</v>
      </c>
      <c r="M7">
        <f>Inputs!$C$16+($A7-1)*M$5</f>
        <v>50</v>
      </c>
      <c r="N7">
        <f>Inputs!$C$17+($A7-1)*N$5</f>
        <v>87.5</v>
      </c>
      <c r="O7">
        <f>Inputs!$C$18+($A7-1)*O$5</f>
        <v>120</v>
      </c>
      <c r="P7">
        <f>Inputs!$C$19+($A7-1)*P$5</f>
        <v>42.5</v>
      </c>
      <c r="Q7">
        <f>Inputs!$C$20+($A7-1)*Q$5</f>
        <v>67.5</v>
      </c>
    </row>
    <row r="8">
      <c r="A8">
        <v>3</v>
      </c>
      <c r="B8">
        <f>Inputs!$C$5+($A8-1)*B$5</f>
        <v>195</v>
      </c>
      <c r="C8">
        <f>Inputs!$C$6+($A8-1)*C$5</f>
        <v>290</v>
      </c>
      <c r="D8">
        <f>Inputs!$C$7+($A8-1)*D$5</f>
        <v>80</v>
      </c>
      <c r="E8">
        <f>Inputs!$C$8+($A8-1)*E$5</f>
        <v>105</v>
      </c>
      <c r="F8">
        <f>Inputs!$C$9+($A8-1)*F$5</f>
        <v>145</v>
      </c>
      <c r="G8">
        <f>Inputs!$C$10+($A8-1)*G$5</f>
        <v>55</v>
      </c>
      <c r="H8">
        <f>Inputs!$C$11+($A8-1)*H$5</f>
        <v>50</v>
      </c>
      <c r="I8">
        <f>Inputs!$C$12+($A8-1)*I$5</f>
        <v>20</v>
      </c>
      <c r="J8">
        <f>Inputs!$C$13+($A8-1)*J$5</f>
        <v>60</v>
      </c>
      <c r="K8">
        <f>Inputs!$C$14+($A8-1)*K$5</f>
        <v>235</v>
      </c>
      <c r="L8">
        <f>Inputs!$C$15+($A8-1)*L$5</f>
        <v>145</v>
      </c>
      <c r="M8">
        <f>Inputs!$C$16+($A8-1)*M$5</f>
        <v>55</v>
      </c>
      <c r="N8">
        <f>Inputs!$C$17+($A8-1)*N$5</f>
        <v>90</v>
      </c>
      <c r="O8">
        <f>Inputs!$C$18+($A8-1)*O$5</f>
        <v>125</v>
      </c>
      <c r="P8">
        <f>Inputs!$C$19+($A8-1)*P$5</f>
        <v>45</v>
      </c>
      <c r="Q8">
        <f>Inputs!$C$20+($A8-1)*Q$5</f>
        <v>70</v>
      </c>
    </row>
    <row r="9">
      <c r="A9">
        <v>4</v>
      </c>
      <c r="B9">
        <f>Inputs!$C$5+($A9-1)*B$5</f>
        <v>200</v>
      </c>
      <c r="C9">
        <f>Inputs!$C$6+($A9-1)*C$5</f>
        <v>300</v>
      </c>
      <c r="D9">
        <f>Inputs!$C$7+($A9-1)*D$5</f>
        <v>85</v>
      </c>
      <c r="E9">
        <f>Inputs!$C$8+($A9-1)*E$5</f>
        <v>110</v>
      </c>
      <c r="F9">
        <f>Inputs!$C$9+($A9-1)*F$5</f>
        <v>150</v>
      </c>
      <c r="G9">
        <f>Inputs!$C$10+($A9-1)*G$5</f>
        <v>60</v>
      </c>
      <c r="H9">
        <f>Inputs!$C$11+($A9-1)*H$5</f>
        <v>55</v>
      </c>
      <c r="I9">
        <f>Inputs!$C$12+($A9-1)*I$5</f>
        <v>22.5</v>
      </c>
      <c r="J9">
        <f>Inputs!$C$13+($A9-1)*J$5</f>
        <v>65</v>
      </c>
      <c r="K9">
        <f>Inputs!$C$14+($A9-1)*K$5</f>
        <v>240</v>
      </c>
      <c r="L9">
        <f>Inputs!$C$15+($A9-1)*L$5</f>
        <v>150</v>
      </c>
      <c r="M9">
        <f>Inputs!$C$16+($A9-1)*M$5</f>
        <v>60</v>
      </c>
      <c r="N9">
        <f>Inputs!$C$17+($A9-1)*N$5</f>
        <v>92.5</v>
      </c>
      <c r="O9">
        <f>Inputs!$C$18+($A9-1)*O$5</f>
        <v>130</v>
      </c>
      <c r="P9">
        <f>Inputs!$C$19+($A9-1)*P$5</f>
        <v>47.5</v>
      </c>
      <c r="Q9">
        <f>Inputs!$C$20+($A9-1)*Q$5</f>
        <v>72.5</v>
      </c>
    </row>
    <row r="10">
      <c r="A10">
        <v>5</v>
      </c>
      <c r="B10">
        <f>Inputs!$C$5+($A10-1)*B$5</f>
        <v>205</v>
      </c>
      <c r="C10">
        <f>Inputs!$C$6+($A10-1)*C$5</f>
        <v>310</v>
      </c>
      <c r="D10">
        <f>Inputs!$C$7+($A10-1)*D$5</f>
        <v>90</v>
      </c>
      <c r="E10">
        <f>Inputs!$C$8+($A10-1)*E$5</f>
        <v>115</v>
      </c>
      <c r="F10">
        <f>Inputs!$C$9+($A10-1)*F$5</f>
        <v>155</v>
      </c>
      <c r="G10">
        <f>Inputs!$C$10+($A10-1)*G$5</f>
        <v>65</v>
      </c>
      <c r="H10">
        <f>Inputs!$C$11+($A10-1)*H$5</f>
        <v>60</v>
      </c>
      <c r="I10">
        <f>Inputs!$C$12+($A10-1)*I$5</f>
        <v>25</v>
      </c>
      <c r="J10">
        <f>Inputs!$C$13+($A10-1)*J$5</f>
        <v>70</v>
      </c>
      <c r="K10">
        <f>Inputs!$C$14+($A10-1)*K$5</f>
        <v>245</v>
      </c>
      <c r="L10">
        <f>Inputs!$C$15+($A10-1)*L$5</f>
        <v>155</v>
      </c>
      <c r="M10">
        <f>Inputs!$C$16+($A10-1)*M$5</f>
        <v>65</v>
      </c>
      <c r="N10">
        <f>Inputs!$C$17+($A10-1)*N$5</f>
        <v>95</v>
      </c>
      <c r="O10">
        <f>Inputs!$C$18+($A10-1)*O$5</f>
        <v>135</v>
      </c>
      <c r="P10">
        <f>Inputs!$C$19+($A10-1)*P$5</f>
        <v>50</v>
      </c>
      <c r="Q10">
        <f>Inputs!$C$20+($A10-1)*Q$5</f>
        <v>75</v>
      </c>
    </row>
    <row r="11">
      <c r="A11">
        <v>6</v>
      </c>
      <c r="B11">
        <f>Inputs!$C$5+($A11-1)*B$5</f>
        <v>210</v>
      </c>
      <c r="C11">
        <f>Inputs!$C$6+($A11-1)*C$5</f>
        <v>320</v>
      </c>
      <c r="D11">
        <f>Inputs!$C$7+($A11-1)*D$5</f>
        <v>95</v>
      </c>
      <c r="E11">
        <f>Inputs!$C$8+($A11-1)*E$5</f>
        <v>120</v>
      </c>
      <c r="F11">
        <f>Inputs!$C$9+($A11-1)*F$5</f>
        <v>160</v>
      </c>
      <c r="G11">
        <f>Inputs!$C$10+($A11-1)*G$5</f>
        <v>70</v>
      </c>
      <c r="H11">
        <f>Inputs!$C$11+($A11-1)*H$5</f>
        <v>65</v>
      </c>
      <c r="I11">
        <f>Inputs!$C$12+($A11-1)*I$5</f>
        <v>27.5</v>
      </c>
      <c r="J11">
        <f>Inputs!$C$13+($A11-1)*J$5</f>
        <v>75</v>
      </c>
      <c r="K11">
        <f>Inputs!$C$14+($A11-1)*K$5</f>
        <v>250</v>
      </c>
      <c r="L11">
        <f>Inputs!$C$15+($A11-1)*L$5</f>
        <v>160</v>
      </c>
      <c r="M11">
        <f>Inputs!$C$16+($A11-1)*M$5</f>
        <v>70</v>
      </c>
      <c r="N11">
        <f>Inputs!$C$17+($A11-1)*N$5</f>
        <v>97.5</v>
      </c>
      <c r="O11">
        <f>Inputs!$C$18+($A11-1)*O$5</f>
        <v>140</v>
      </c>
      <c r="P11">
        <f>Inputs!$C$19+($A11-1)*P$5</f>
        <v>52.5</v>
      </c>
      <c r="Q11">
        <f>Inputs!$C$20+($A11-1)*Q$5</f>
        <v>77.5</v>
      </c>
    </row>
    <row r="12">
      <c r="A12">
        <v>7</v>
      </c>
      <c r="B12">
        <f>Inputs!$C$5+($A12-1)*B$5</f>
        <v>215</v>
      </c>
      <c r="C12">
        <f>Inputs!$C$6+($A12-1)*C$5</f>
        <v>330</v>
      </c>
      <c r="D12">
        <f>Inputs!$C$7+($A12-1)*D$5</f>
        <v>100</v>
      </c>
      <c r="E12">
        <f>Inputs!$C$8+($A12-1)*E$5</f>
        <v>125</v>
      </c>
      <c r="F12">
        <f>Inputs!$C$9+($A12-1)*F$5</f>
        <v>165</v>
      </c>
      <c r="G12">
        <f>Inputs!$C$10+($A12-1)*G$5</f>
        <v>75</v>
      </c>
      <c r="H12">
        <f>Inputs!$C$11+($A12-1)*H$5</f>
        <v>70</v>
      </c>
      <c r="I12">
        <f>Inputs!$C$12+($A12-1)*I$5</f>
        <v>30</v>
      </c>
      <c r="J12">
        <f>Inputs!$C$13+($A12-1)*J$5</f>
        <v>80</v>
      </c>
      <c r="K12">
        <f>Inputs!$C$14+($A12-1)*K$5</f>
        <v>255</v>
      </c>
      <c r="L12">
        <f>Inputs!$C$15+($A12-1)*L$5</f>
        <v>165</v>
      </c>
      <c r="M12">
        <f>Inputs!$C$16+($A12-1)*M$5</f>
        <v>75</v>
      </c>
      <c r="N12">
        <f>Inputs!$C$17+($A12-1)*N$5</f>
        <v>100</v>
      </c>
      <c r="O12">
        <f>Inputs!$C$18+($A12-1)*O$5</f>
        <v>145</v>
      </c>
      <c r="P12">
        <f>Inputs!$C$19+($A12-1)*P$5</f>
        <v>55</v>
      </c>
      <c r="Q12">
        <f>Inputs!$C$20+($A12-1)*Q$5</f>
        <v>80</v>
      </c>
    </row>
    <row r="13">
      <c r="A13">
        <v>8</v>
      </c>
      <c r="B13">
        <f>Inputs!$C$5+($A13-1)*B$5</f>
        <v>220</v>
      </c>
      <c r="C13">
        <f>Inputs!$C$6+($A13-1)*C$5</f>
        <v>340</v>
      </c>
      <c r="D13">
        <f>Inputs!$C$7+($A13-1)*D$5</f>
        <v>105</v>
      </c>
      <c r="E13">
        <f>Inputs!$C$8+($A13-1)*E$5</f>
        <v>130</v>
      </c>
      <c r="F13">
        <f>Inputs!$C$9+($A13-1)*F$5</f>
        <v>170</v>
      </c>
      <c r="G13">
        <f>Inputs!$C$10+($A13-1)*G$5</f>
        <v>80</v>
      </c>
      <c r="H13">
        <f>Inputs!$C$11+($A13-1)*H$5</f>
        <v>75</v>
      </c>
      <c r="I13">
        <f>Inputs!$C$12+($A13-1)*I$5</f>
        <v>32.5</v>
      </c>
      <c r="J13">
        <f>Inputs!$C$13+($A13-1)*J$5</f>
        <v>85</v>
      </c>
      <c r="K13">
        <f>Inputs!$C$14+($A13-1)*K$5</f>
        <v>260</v>
      </c>
      <c r="L13">
        <f>Inputs!$C$15+($A13-1)*L$5</f>
        <v>170</v>
      </c>
      <c r="M13">
        <f>Inputs!$C$16+($A13-1)*M$5</f>
        <v>80</v>
      </c>
      <c r="N13">
        <f>Inputs!$C$17+($A13-1)*N$5</f>
        <v>102.5</v>
      </c>
      <c r="O13">
        <f>Inputs!$C$18+($A13-1)*O$5</f>
        <v>150</v>
      </c>
      <c r="P13">
        <f>Inputs!$C$19+($A13-1)*P$5</f>
        <v>57.5</v>
      </c>
      <c r="Q13">
        <f>Inputs!$C$20+($A13-1)*Q$5</f>
        <v>82.5</v>
      </c>
    </row>
    <row r="14">
      <c r="A14">
        <v>9</v>
      </c>
      <c r="B14">
        <f>Inputs!$C$5+($A14-1)*B$5</f>
        <v>225</v>
      </c>
      <c r="C14">
        <f>Inputs!$C$6+($A14-1)*C$5</f>
        <v>350</v>
      </c>
      <c r="D14">
        <f>Inputs!$C$7+($A14-1)*D$5</f>
        <v>110</v>
      </c>
      <c r="E14">
        <f>Inputs!$C$8+($A14-1)*E$5</f>
        <v>135</v>
      </c>
      <c r="F14">
        <f>Inputs!$C$9+($A14-1)*F$5</f>
        <v>175</v>
      </c>
      <c r="G14">
        <f>Inputs!$C$10+($A14-1)*G$5</f>
        <v>85</v>
      </c>
      <c r="H14">
        <f>Inputs!$C$11+($A14-1)*H$5</f>
        <v>80</v>
      </c>
      <c r="I14">
        <f>Inputs!$C$12+($A14-1)*I$5</f>
        <v>35</v>
      </c>
      <c r="J14">
        <f>Inputs!$C$13+($A14-1)*J$5</f>
        <v>90</v>
      </c>
      <c r="K14">
        <f>Inputs!$C$14+($A14-1)*K$5</f>
        <v>265</v>
      </c>
      <c r="L14">
        <f>Inputs!$C$15+($A14-1)*L$5</f>
        <v>175</v>
      </c>
      <c r="M14">
        <f>Inputs!$C$16+($A14-1)*M$5</f>
        <v>85</v>
      </c>
      <c r="N14">
        <f>Inputs!$C$17+($A14-1)*N$5</f>
        <v>105</v>
      </c>
      <c r="O14">
        <f>Inputs!$C$18+($A14-1)*O$5</f>
        <v>155</v>
      </c>
      <c r="P14">
        <f>Inputs!$C$19+($A14-1)*P$5</f>
        <v>60</v>
      </c>
      <c r="Q14">
        <f>Inputs!$C$20+($A14-1)*Q$5</f>
        <v>85</v>
      </c>
    </row>
    <row r="15">
      <c r="A15">
        <v>10</v>
      </c>
      <c r="B15">
        <f>Inputs!$C$5+($A15-1)*B$5</f>
        <v>230</v>
      </c>
      <c r="C15">
        <f>Inputs!$C$6+($A15-1)*C$5</f>
        <v>360</v>
      </c>
      <c r="D15">
        <f>Inputs!$C$7+($A15-1)*D$5</f>
        <v>115</v>
      </c>
      <c r="E15">
        <f>Inputs!$C$8+($A15-1)*E$5</f>
        <v>140</v>
      </c>
      <c r="F15">
        <f>Inputs!$C$9+($A15-1)*F$5</f>
        <v>180</v>
      </c>
      <c r="G15">
        <f>Inputs!$C$10+($A15-1)*G$5</f>
        <v>90</v>
      </c>
      <c r="H15">
        <f>Inputs!$C$11+($A15-1)*H$5</f>
        <v>85</v>
      </c>
      <c r="I15">
        <f>Inputs!$C$12+($A15-1)*I$5</f>
        <v>37.5</v>
      </c>
      <c r="J15">
        <f>Inputs!$C$13+($A15-1)*J$5</f>
        <v>95</v>
      </c>
      <c r="K15">
        <f>Inputs!$C$14+($A15-1)*K$5</f>
        <v>270</v>
      </c>
      <c r="L15">
        <f>Inputs!$C$15+($A15-1)*L$5</f>
        <v>180</v>
      </c>
      <c r="M15">
        <f>Inputs!$C$16+($A15-1)*M$5</f>
        <v>90</v>
      </c>
      <c r="N15">
        <f>Inputs!$C$17+($A15-1)*N$5</f>
        <v>107.5</v>
      </c>
      <c r="O15">
        <f>Inputs!$C$18+($A15-1)*O$5</f>
        <v>160</v>
      </c>
      <c r="P15">
        <f>Inputs!$C$19+($A15-1)*P$5</f>
        <v>62.5</v>
      </c>
      <c r="Q15">
        <f>Inputs!$C$20+($A15-1)*Q$5</f>
        <v>87.5</v>
      </c>
    </row>
    <row r="16">
      <c r="A16">
        <v>11</v>
      </c>
      <c r="B16">
        <f>Inputs!$C$5+($A16-1)*B$5</f>
        <v>235</v>
      </c>
      <c r="C16">
        <f>Inputs!$C$6+($A16-1)*C$5</f>
        <v>370</v>
      </c>
      <c r="D16">
        <f>Inputs!$C$7+($A16-1)*D$5</f>
        <v>120</v>
      </c>
      <c r="E16">
        <f>Inputs!$C$8+($A16-1)*E$5</f>
        <v>145</v>
      </c>
      <c r="F16">
        <f>Inputs!$C$9+($A16-1)*F$5</f>
        <v>185</v>
      </c>
      <c r="G16">
        <f>Inputs!$C$10+($A16-1)*G$5</f>
        <v>95</v>
      </c>
      <c r="H16">
        <f>Inputs!$C$11+($A16-1)*H$5</f>
        <v>90</v>
      </c>
      <c r="I16">
        <f>Inputs!$C$12+($A16-1)*I$5</f>
        <v>40</v>
      </c>
      <c r="J16">
        <f>Inputs!$C$13+($A16-1)*J$5</f>
        <v>100</v>
      </c>
      <c r="K16">
        <f>Inputs!$C$14+($A16-1)*K$5</f>
        <v>275</v>
      </c>
      <c r="L16">
        <f>Inputs!$C$15+($A16-1)*L$5</f>
        <v>185</v>
      </c>
      <c r="M16">
        <f>Inputs!$C$16+($A16-1)*M$5</f>
        <v>95</v>
      </c>
      <c r="N16">
        <f>Inputs!$C$17+($A16-1)*N$5</f>
        <v>110</v>
      </c>
      <c r="O16">
        <f>Inputs!$C$18+($A16-1)*O$5</f>
        <v>165</v>
      </c>
      <c r="P16">
        <f>Inputs!$C$19+($A16-1)*P$5</f>
        <v>65</v>
      </c>
      <c r="Q16">
        <f>Inputs!$C$20+($A16-1)*Q$5</f>
        <v>90</v>
      </c>
    </row>
    <row r="17">
      <c r="A17">
        <v>12</v>
      </c>
      <c r="B17">
        <f>Inputs!$C$5+($A17-1)*B$5</f>
        <v>240</v>
      </c>
      <c r="C17">
        <f>Inputs!$C$6+($A17-1)*C$5</f>
        <v>380</v>
      </c>
      <c r="D17">
        <f>Inputs!$C$7+($A17-1)*D$5</f>
        <v>125</v>
      </c>
      <c r="E17">
        <f>Inputs!$C$8+($A17-1)*E$5</f>
        <v>150</v>
      </c>
      <c r="F17">
        <f>Inputs!$C$9+($A17-1)*F$5</f>
        <v>190</v>
      </c>
      <c r="G17">
        <f>Inputs!$C$10+($A17-1)*G$5</f>
        <v>100</v>
      </c>
      <c r="H17">
        <f>Inputs!$C$11+($A17-1)*H$5</f>
        <v>95</v>
      </c>
      <c r="I17">
        <f>Inputs!$C$12+($A17-1)*I$5</f>
        <v>42.5</v>
      </c>
      <c r="J17">
        <f>Inputs!$C$13+($A17-1)*J$5</f>
        <v>105</v>
      </c>
      <c r="K17">
        <f>Inputs!$C$14+($A17-1)*K$5</f>
        <v>280</v>
      </c>
      <c r="L17">
        <f>Inputs!$C$15+($A17-1)*L$5</f>
        <v>190</v>
      </c>
      <c r="M17">
        <f>Inputs!$C$16+($A17-1)*M$5</f>
        <v>100</v>
      </c>
      <c r="N17">
        <f>Inputs!$C$17+($A17-1)*N$5</f>
        <v>112.5</v>
      </c>
      <c r="O17">
        <f>Inputs!$C$18+($A17-1)*O$5</f>
        <v>170</v>
      </c>
      <c r="P17">
        <f>Inputs!$C$19+($A17-1)*P$5</f>
        <v>67.5</v>
      </c>
      <c r="Q17">
        <f>Inputs!$C$20+($A17-1)*Q$5</f>
        <v>92.5</v>
      </c>
    </row>
    <row r="18">
      <c r="A18">
        <v>13</v>
      </c>
      <c r="B18">
        <f>Inputs!$C$5+($A18-1)*B$5</f>
        <v>245</v>
      </c>
      <c r="C18">
        <f>Inputs!$C$6+($A18-1)*C$5</f>
        <v>390</v>
      </c>
      <c r="D18">
        <f>Inputs!$C$7+($A18-1)*D$5</f>
        <v>130</v>
      </c>
      <c r="E18">
        <f>Inputs!$C$8+($A18-1)*E$5</f>
        <v>155</v>
      </c>
      <c r="F18">
        <f>Inputs!$C$9+($A18-1)*F$5</f>
        <v>195</v>
      </c>
      <c r="G18">
        <f>Inputs!$C$10+($A18-1)*G$5</f>
        <v>105</v>
      </c>
      <c r="H18">
        <f>Inputs!$C$11+($A18-1)*H$5</f>
        <v>100</v>
      </c>
      <c r="I18">
        <f>Inputs!$C$12+($A18-1)*I$5</f>
        <v>45</v>
      </c>
      <c r="J18">
        <f>Inputs!$C$13+($A18-1)*J$5</f>
        <v>110</v>
      </c>
      <c r="K18">
        <f>Inputs!$C$14+($A18-1)*K$5</f>
        <v>285</v>
      </c>
      <c r="L18">
        <f>Inputs!$C$15+($A18-1)*L$5</f>
        <v>195</v>
      </c>
      <c r="M18">
        <f>Inputs!$C$16+($A18-1)*M$5</f>
        <v>105</v>
      </c>
      <c r="N18">
        <f>Inputs!$C$17+($A18-1)*N$5</f>
        <v>115</v>
      </c>
      <c r="O18">
        <f>Inputs!$C$18+($A18-1)*O$5</f>
        <v>175</v>
      </c>
      <c r="P18">
        <f>Inputs!$C$19+($A18-1)*P$5</f>
        <v>70</v>
      </c>
      <c r="Q18">
        <f>Inputs!$C$20+($A18-1)*Q$5</f>
        <v>95</v>
      </c>
    </row>
    <row r="19">
      <c r="A19">
        <v>14</v>
      </c>
      <c r="B19">
        <f>Inputs!$C$5+($A19-1)*B$5</f>
        <v>250</v>
      </c>
      <c r="C19">
        <f>Inputs!$C$6+($A19-1)*C$5</f>
        <v>400</v>
      </c>
      <c r="D19">
        <f>Inputs!$C$7+($A19-1)*D$5</f>
        <v>135</v>
      </c>
      <c r="E19">
        <f>Inputs!$C$8+($A19-1)*E$5</f>
        <v>160</v>
      </c>
      <c r="F19">
        <f>Inputs!$C$9+($A19-1)*F$5</f>
        <v>200</v>
      </c>
      <c r="G19">
        <f>Inputs!$C$10+($A19-1)*G$5</f>
        <v>110</v>
      </c>
      <c r="H19">
        <f>Inputs!$C$11+($A19-1)*H$5</f>
        <v>105</v>
      </c>
      <c r="I19">
        <f>Inputs!$C$12+($A19-1)*I$5</f>
        <v>47.5</v>
      </c>
      <c r="J19">
        <f>Inputs!$C$13+($A19-1)*J$5</f>
        <v>115</v>
      </c>
      <c r="K19">
        <f>Inputs!$C$14+($A19-1)*K$5</f>
        <v>290</v>
      </c>
      <c r="L19">
        <f>Inputs!$C$15+($A19-1)*L$5</f>
        <v>200</v>
      </c>
      <c r="M19">
        <f>Inputs!$C$16+($A19-1)*M$5</f>
        <v>110</v>
      </c>
      <c r="N19">
        <f>Inputs!$C$17+($A19-1)*N$5</f>
        <v>117.5</v>
      </c>
      <c r="O19">
        <f>Inputs!$C$18+($A19-1)*O$5</f>
        <v>180</v>
      </c>
      <c r="P19">
        <f>Inputs!$C$19+($A19-1)*P$5</f>
        <v>72.5</v>
      </c>
      <c r="Q19">
        <f>Inputs!$C$20+($A19-1)*Q$5</f>
        <v>97.5</v>
      </c>
    </row>
    <row r="20">
      <c r="A20">
        <v>15</v>
      </c>
      <c r="B20">
        <f>Inputs!$C$5+($A20-1)*B$5</f>
        <v>255</v>
      </c>
      <c r="C20">
        <f>Inputs!$C$6+($A20-1)*C$5</f>
        <v>410</v>
      </c>
      <c r="D20">
        <f>Inputs!$C$7+($A20-1)*D$5</f>
        <v>140</v>
      </c>
      <c r="E20">
        <f>Inputs!$C$8+($A20-1)*E$5</f>
        <v>165</v>
      </c>
      <c r="F20">
        <f>Inputs!$C$9+($A20-1)*F$5</f>
        <v>205</v>
      </c>
      <c r="G20">
        <f>Inputs!$C$10+($A20-1)*G$5</f>
        <v>115</v>
      </c>
      <c r="H20">
        <f>Inputs!$C$11+($A20-1)*H$5</f>
        <v>110</v>
      </c>
      <c r="I20">
        <f>Inputs!$C$12+($A20-1)*I$5</f>
        <v>50</v>
      </c>
      <c r="J20">
        <f>Inputs!$C$13+($A20-1)*J$5</f>
        <v>120</v>
      </c>
      <c r="K20">
        <f>Inputs!$C$14+($A20-1)*K$5</f>
        <v>295</v>
      </c>
      <c r="L20">
        <f>Inputs!$C$15+($A20-1)*L$5</f>
        <v>205</v>
      </c>
      <c r="M20">
        <f>Inputs!$C$16+($A20-1)*M$5</f>
        <v>115</v>
      </c>
      <c r="N20">
        <f>Inputs!$C$17+($A20-1)*N$5</f>
        <v>120</v>
      </c>
      <c r="O20">
        <f>Inputs!$C$18+($A20-1)*O$5</f>
        <v>185</v>
      </c>
      <c r="P20">
        <f>Inputs!$C$19+($A20-1)*P$5</f>
        <v>75</v>
      </c>
      <c r="Q20">
        <f>Inputs!$C$20+($A20-1)*Q$5</f>
        <v>100</v>
      </c>
    </row>
    <row r="21">
      <c r="A21">
        <v>16</v>
      </c>
      <c r="B21">
        <f>Inputs!$C$5+($A21-1)*B$5</f>
        <v>260</v>
      </c>
      <c r="C21">
        <f>Inputs!$C$6+($A21-1)*C$5</f>
        <v>420</v>
      </c>
      <c r="D21">
        <f>Inputs!$C$7+($A21-1)*D$5</f>
        <v>145</v>
      </c>
      <c r="E21">
        <f>Inputs!$C$8+($A21-1)*E$5</f>
        <v>170</v>
      </c>
      <c r="F21">
        <f>Inputs!$C$9+($A21-1)*F$5</f>
        <v>210</v>
      </c>
      <c r="G21">
        <f>Inputs!$C$10+($A21-1)*G$5</f>
        <v>120</v>
      </c>
      <c r="H21">
        <f>Inputs!$C$11+($A21-1)*H$5</f>
        <v>115</v>
      </c>
      <c r="I21">
        <f>Inputs!$C$12+($A21-1)*I$5</f>
        <v>52.5</v>
      </c>
      <c r="J21">
        <f>Inputs!$C$13+($A21-1)*J$5</f>
        <v>125</v>
      </c>
      <c r="K21">
        <f>Inputs!$C$14+($A21-1)*K$5</f>
        <v>300</v>
      </c>
      <c r="L21">
        <f>Inputs!$C$15+($A21-1)*L$5</f>
        <v>210</v>
      </c>
      <c r="M21">
        <f>Inputs!$C$16+($A21-1)*M$5</f>
        <v>120</v>
      </c>
      <c r="N21">
        <f>Inputs!$C$17+($A21-1)*N$5</f>
        <v>122.5</v>
      </c>
      <c r="O21">
        <f>Inputs!$C$18+($A21-1)*O$5</f>
        <v>190</v>
      </c>
      <c r="P21">
        <f>Inputs!$C$19+($A21-1)*P$5</f>
        <v>77.5</v>
      </c>
      <c r="Q21">
        <f>Inputs!$C$20+($A21-1)*Q$5</f>
        <v>102.5</v>
      </c>
    </row>
    <row r="22">
      <c r="A22">
        <v>17</v>
      </c>
      <c r="B22">
        <f>Inputs!$C$5+($A22-1)*B$5</f>
        <v>265</v>
      </c>
      <c r="C22">
        <f>Inputs!$C$6+($A22-1)*C$5</f>
        <v>430</v>
      </c>
      <c r="D22">
        <f>Inputs!$C$7+($A22-1)*D$5</f>
        <v>150</v>
      </c>
      <c r="E22">
        <f>Inputs!$C$8+($A22-1)*E$5</f>
        <v>175</v>
      </c>
      <c r="F22">
        <f>Inputs!$C$9+($A22-1)*F$5</f>
        <v>215</v>
      </c>
      <c r="G22">
        <f>Inputs!$C$10+($A22-1)*G$5</f>
        <v>125</v>
      </c>
      <c r="H22">
        <f>Inputs!$C$11+($A22-1)*H$5</f>
        <v>120</v>
      </c>
      <c r="I22">
        <f>Inputs!$C$12+($A22-1)*I$5</f>
        <v>55</v>
      </c>
      <c r="J22">
        <f>Inputs!$C$13+($A22-1)*J$5</f>
        <v>130</v>
      </c>
      <c r="K22">
        <f>Inputs!$C$14+($A22-1)*K$5</f>
        <v>305</v>
      </c>
      <c r="L22">
        <f>Inputs!$C$15+($A22-1)*L$5</f>
        <v>215</v>
      </c>
      <c r="M22">
        <f>Inputs!$C$16+($A22-1)*M$5</f>
        <v>125</v>
      </c>
      <c r="N22">
        <f>Inputs!$C$17+($A22-1)*N$5</f>
        <v>125</v>
      </c>
      <c r="O22">
        <f>Inputs!$C$18+($A22-1)*O$5</f>
        <v>195</v>
      </c>
      <c r="P22">
        <f>Inputs!$C$19+($A22-1)*P$5</f>
        <v>80</v>
      </c>
      <c r="Q22">
        <f>Inputs!$C$20+($A22-1)*Q$5</f>
        <v>105</v>
      </c>
    </row>
    <row r="23">
      <c r="A23">
        <v>18</v>
      </c>
      <c r="B23">
        <f>Inputs!$C$5+($A23-1)*B$5</f>
        <v>270</v>
      </c>
      <c r="C23">
        <f>Inputs!$C$6+($A23-1)*C$5</f>
        <v>440</v>
      </c>
      <c r="D23">
        <f>Inputs!$C$7+($A23-1)*D$5</f>
        <v>155</v>
      </c>
      <c r="E23">
        <f>Inputs!$C$8+($A23-1)*E$5</f>
        <v>180</v>
      </c>
      <c r="F23">
        <f>Inputs!$C$9+($A23-1)*F$5</f>
        <v>220</v>
      </c>
      <c r="G23">
        <f>Inputs!$C$10+($A23-1)*G$5</f>
        <v>130</v>
      </c>
      <c r="H23">
        <f>Inputs!$C$11+($A23-1)*H$5</f>
        <v>125</v>
      </c>
      <c r="I23">
        <f>Inputs!$C$12+($A23-1)*I$5</f>
        <v>57.5</v>
      </c>
      <c r="J23">
        <f>Inputs!$C$13+($A23-1)*J$5</f>
        <v>135</v>
      </c>
      <c r="K23">
        <f>Inputs!$C$14+($A23-1)*K$5</f>
        <v>310</v>
      </c>
      <c r="L23">
        <f>Inputs!$C$15+($A23-1)*L$5</f>
        <v>220</v>
      </c>
      <c r="M23">
        <f>Inputs!$C$16+($A23-1)*M$5</f>
        <v>130</v>
      </c>
      <c r="N23">
        <f>Inputs!$C$17+($A23-1)*N$5</f>
        <v>127.5</v>
      </c>
      <c r="O23">
        <f>Inputs!$C$18+($A23-1)*O$5</f>
        <v>200</v>
      </c>
      <c r="P23">
        <f>Inputs!$C$19+($A23-1)*P$5</f>
        <v>82.5</v>
      </c>
      <c r="Q23">
        <f>Inputs!$C$20+($A23-1)*Q$5</f>
        <v>107.5</v>
      </c>
    </row>
    <row r="24">
      <c r="A24">
        <v>19</v>
      </c>
      <c r="B24">
        <f>Inputs!$C$5+($A24-1)*B$5</f>
        <v>275</v>
      </c>
      <c r="C24">
        <f>Inputs!$C$6+($A24-1)*C$5</f>
        <v>450</v>
      </c>
      <c r="D24">
        <f>Inputs!$C$7+($A24-1)*D$5</f>
        <v>160</v>
      </c>
      <c r="E24">
        <f>Inputs!$C$8+($A24-1)*E$5</f>
        <v>185</v>
      </c>
      <c r="F24">
        <f>Inputs!$C$9+($A24-1)*F$5</f>
        <v>225</v>
      </c>
      <c r="G24">
        <f>Inputs!$C$10+($A24-1)*G$5</f>
        <v>135</v>
      </c>
      <c r="H24">
        <f>Inputs!$C$11+($A24-1)*H$5</f>
        <v>130</v>
      </c>
      <c r="I24">
        <f>Inputs!$C$12+($A24-1)*I$5</f>
        <v>60</v>
      </c>
      <c r="J24">
        <f>Inputs!$C$13+($A24-1)*J$5</f>
        <v>140</v>
      </c>
      <c r="K24">
        <f>Inputs!$C$14+($A24-1)*K$5</f>
        <v>315</v>
      </c>
      <c r="L24">
        <f>Inputs!$C$15+($A24-1)*L$5</f>
        <v>225</v>
      </c>
      <c r="M24">
        <f>Inputs!$C$16+($A24-1)*M$5</f>
        <v>135</v>
      </c>
      <c r="N24">
        <f>Inputs!$C$17+($A24-1)*N$5</f>
        <v>130</v>
      </c>
      <c r="O24">
        <f>Inputs!$C$18+($A24-1)*O$5</f>
        <v>205</v>
      </c>
      <c r="P24">
        <f>Inputs!$C$19+($A24-1)*P$5</f>
        <v>85</v>
      </c>
      <c r="Q24">
        <f>Inputs!$C$20+($A24-1)*Q$5</f>
        <v>110</v>
      </c>
    </row>
    <row r="25">
      <c r="A25">
        <v>20</v>
      </c>
      <c r="B25">
        <f>Inputs!$C$5+($A25-1)*B$5</f>
        <v>280</v>
      </c>
      <c r="C25">
        <f>Inputs!$C$6+($A25-1)*C$5</f>
        <v>460</v>
      </c>
      <c r="D25">
        <f>Inputs!$C$7+($A25-1)*D$5</f>
        <v>165</v>
      </c>
      <c r="E25">
        <f>Inputs!$C$8+($A25-1)*E$5</f>
        <v>190</v>
      </c>
      <c r="F25">
        <f>Inputs!$C$9+($A25-1)*F$5</f>
        <v>230</v>
      </c>
      <c r="G25">
        <f>Inputs!$C$10+($A25-1)*G$5</f>
        <v>140</v>
      </c>
      <c r="H25">
        <f>Inputs!$C$11+($A25-1)*H$5</f>
        <v>135</v>
      </c>
      <c r="I25">
        <f>Inputs!$C$12+($A25-1)*I$5</f>
        <v>62.5</v>
      </c>
      <c r="J25">
        <f>Inputs!$C$13+($A25-1)*J$5</f>
        <v>145</v>
      </c>
      <c r="K25">
        <f>Inputs!$C$14+($A25-1)*K$5</f>
        <v>320</v>
      </c>
      <c r="L25">
        <f>Inputs!$C$15+($A25-1)*L$5</f>
        <v>230</v>
      </c>
      <c r="M25">
        <f>Inputs!$C$16+($A25-1)*M$5</f>
        <v>140</v>
      </c>
      <c r="N25">
        <f>Inputs!$C$17+($A25-1)*N$5</f>
        <v>132.5</v>
      </c>
      <c r="O25">
        <f>Inputs!$C$18+($A25-1)*O$5</f>
        <v>210</v>
      </c>
      <c r="P25">
        <f>Inputs!$C$19+($A25-1)*P$5</f>
        <v>87.5</v>
      </c>
      <c r="Q25">
        <f>Inputs!$C$20+($A25-1)*Q$5</f>
        <v>112.5</v>
      </c>
    </row>
    <row r="26">
      <c r="A26">
        <v>21</v>
      </c>
      <c r="B26">
        <f>Inputs!$C$5+($A26-1)*B$5</f>
        <v>285</v>
      </c>
      <c r="C26">
        <f>Inputs!$C$6+($A26-1)*C$5</f>
        <v>470</v>
      </c>
      <c r="D26">
        <f>Inputs!$C$7+($A26-1)*D$5</f>
        <v>170</v>
      </c>
      <c r="E26">
        <f>Inputs!$C$8+($A26-1)*E$5</f>
        <v>195</v>
      </c>
      <c r="F26">
        <f>Inputs!$C$9+($A26-1)*F$5</f>
        <v>235</v>
      </c>
      <c r="G26">
        <f>Inputs!$C$10+($A26-1)*G$5</f>
        <v>145</v>
      </c>
      <c r="H26">
        <f>Inputs!$C$11+($A26-1)*H$5</f>
        <v>140</v>
      </c>
      <c r="I26">
        <f>Inputs!$C$12+($A26-1)*I$5</f>
        <v>65</v>
      </c>
      <c r="J26">
        <f>Inputs!$C$13+($A26-1)*J$5</f>
        <v>150</v>
      </c>
      <c r="K26">
        <f>Inputs!$C$14+($A26-1)*K$5</f>
        <v>325</v>
      </c>
      <c r="L26">
        <f>Inputs!$C$15+($A26-1)*L$5</f>
        <v>235</v>
      </c>
      <c r="M26">
        <f>Inputs!$C$16+($A26-1)*M$5</f>
        <v>145</v>
      </c>
      <c r="N26">
        <f>Inputs!$C$17+($A26-1)*N$5</f>
        <v>135</v>
      </c>
      <c r="O26">
        <f>Inputs!$C$18+($A26-1)*O$5</f>
        <v>215</v>
      </c>
      <c r="P26">
        <f>Inputs!$C$19+($A26-1)*P$5</f>
        <v>90</v>
      </c>
      <c r="Q26">
        <f>Inputs!$C$20+($A26-1)*Q$5</f>
        <v>115</v>
      </c>
    </row>
    <row r="27">
      <c r="A27">
        <v>22</v>
      </c>
      <c r="B27">
        <f>Inputs!$C$5+($A27-1)*B$5</f>
        <v>290</v>
      </c>
      <c r="C27">
        <f>Inputs!$C$6+($A27-1)*C$5</f>
        <v>480</v>
      </c>
      <c r="D27">
        <f>Inputs!$C$7+($A27-1)*D$5</f>
        <v>175</v>
      </c>
      <c r="E27">
        <f>Inputs!$C$8+($A27-1)*E$5</f>
        <v>200</v>
      </c>
      <c r="F27">
        <f>Inputs!$C$9+($A27-1)*F$5</f>
        <v>240</v>
      </c>
      <c r="G27">
        <f>Inputs!$C$10+($A27-1)*G$5</f>
        <v>150</v>
      </c>
      <c r="H27">
        <f>Inputs!$C$11+($A27-1)*H$5</f>
        <v>145</v>
      </c>
      <c r="I27">
        <f>Inputs!$C$12+($A27-1)*I$5</f>
        <v>67.5</v>
      </c>
      <c r="J27">
        <f>Inputs!$C$13+($A27-1)*J$5</f>
        <v>155</v>
      </c>
      <c r="K27">
        <f>Inputs!$C$14+($A27-1)*K$5</f>
        <v>330</v>
      </c>
      <c r="L27">
        <f>Inputs!$C$15+($A27-1)*L$5</f>
        <v>240</v>
      </c>
      <c r="M27">
        <f>Inputs!$C$16+($A27-1)*M$5</f>
        <v>150</v>
      </c>
      <c r="N27">
        <f>Inputs!$C$17+($A27-1)*N$5</f>
        <v>137.5</v>
      </c>
      <c r="O27">
        <f>Inputs!$C$18+($A27-1)*O$5</f>
        <v>220</v>
      </c>
      <c r="P27">
        <f>Inputs!$C$19+($A27-1)*P$5</f>
        <v>92.5</v>
      </c>
      <c r="Q27">
        <f>Inputs!$C$20+($A27-1)*Q$5</f>
        <v>117.5</v>
      </c>
    </row>
    <row r="28">
      <c r="A28">
        <v>23</v>
      </c>
      <c r="B28">
        <f>Inputs!$C$5+($A28-1)*B$5</f>
        <v>295</v>
      </c>
      <c r="C28">
        <f>Inputs!$C$6+($A28-1)*C$5</f>
        <v>490</v>
      </c>
      <c r="D28">
        <f>Inputs!$C$7+($A28-1)*D$5</f>
        <v>180</v>
      </c>
      <c r="E28">
        <f>Inputs!$C$8+($A28-1)*E$5</f>
        <v>205</v>
      </c>
      <c r="F28">
        <f>Inputs!$C$9+($A28-1)*F$5</f>
        <v>245</v>
      </c>
      <c r="G28">
        <f>Inputs!$C$10+($A28-1)*G$5</f>
        <v>155</v>
      </c>
      <c r="H28">
        <f>Inputs!$C$11+($A28-1)*H$5</f>
        <v>150</v>
      </c>
      <c r="I28">
        <f>Inputs!$C$12+($A28-1)*I$5</f>
        <v>70</v>
      </c>
      <c r="J28">
        <f>Inputs!$C$13+($A28-1)*J$5</f>
        <v>160</v>
      </c>
      <c r="K28">
        <f>Inputs!$C$14+($A28-1)*K$5</f>
        <v>335</v>
      </c>
      <c r="L28">
        <f>Inputs!$C$15+($A28-1)*L$5</f>
        <v>245</v>
      </c>
      <c r="M28">
        <f>Inputs!$C$16+($A28-1)*M$5</f>
        <v>155</v>
      </c>
      <c r="N28">
        <f>Inputs!$C$17+($A28-1)*N$5</f>
        <v>140</v>
      </c>
      <c r="O28">
        <f>Inputs!$C$18+($A28-1)*O$5</f>
        <v>225</v>
      </c>
      <c r="P28">
        <f>Inputs!$C$19+($A28-1)*P$5</f>
        <v>95</v>
      </c>
      <c r="Q28">
        <f>Inputs!$C$20+($A28-1)*Q$5</f>
        <v>120</v>
      </c>
    </row>
    <row r="29">
      <c r="A29">
        <v>24</v>
      </c>
      <c r="B29">
        <f>Inputs!$C$5+($A29-1)*B$5</f>
        <v>300</v>
      </c>
      <c r="C29">
        <f>Inputs!$C$6+($A29-1)*C$5</f>
        <v>500</v>
      </c>
      <c r="D29">
        <f>Inputs!$C$7+($A29-1)*D$5</f>
        <v>185</v>
      </c>
      <c r="E29">
        <f>Inputs!$C$8+($A29-1)*E$5</f>
        <v>210</v>
      </c>
      <c r="F29">
        <f>Inputs!$C$9+($A29-1)*F$5</f>
        <v>250</v>
      </c>
      <c r="G29">
        <f>Inputs!$C$10+($A29-1)*G$5</f>
        <v>160</v>
      </c>
      <c r="H29">
        <f>Inputs!$C$11+($A29-1)*H$5</f>
        <v>155</v>
      </c>
      <c r="I29">
        <f>Inputs!$C$12+($A29-1)*I$5</f>
        <v>72.5</v>
      </c>
      <c r="J29">
        <f>Inputs!$C$13+($A29-1)*J$5</f>
        <v>165</v>
      </c>
      <c r="K29">
        <f>Inputs!$C$14+($A29-1)*K$5</f>
        <v>340</v>
      </c>
      <c r="L29">
        <f>Inputs!$C$15+($A29-1)*L$5</f>
        <v>250</v>
      </c>
      <c r="M29">
        <f>Inputs!$C$16+($A29-1)*M$5</f>
        <v>160</v>
      </c>
      <c r="N29">
        <f>Inputs!$C$17+($A29-1)*N$5</f>
        <v>142.5</v>
      </c>
      <c r="O29">
        <f>Inputs!$C$18+($A29-1)*O$5</f>
        <v>230</v>
      </c>
      <c r="P29">
        <f>Inputs!$C$19+($A29-1)*P$5</f>
        <v>97.5</v>
      </c>
      <c r="Q29">
        <f>Inputs!$C$20+($A29-1)*Q$5</f>
        <v>122.5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